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Fall 2020\"/>
    </mc:Choice>
  </mc:AlternateContent>
  <xr:revisionPtr revIDLastSave="0" documentId="13_ncr:1_{F2B906DA-546E-4F3F-B27E-7A41120B486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rad_Status" sheetId="8" r:id="rId1"/>
  </sheets>
  <definedNames>
    <definedName name="_xlnm.Print_Titles" localSheetId="0">Grad_Status!$1:$4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8" i="8" l="1"/>
  <c r="F128" i="8"/>
  <c r="G128" i="8"/>
  <c r="G126" i="8" l="1"/>
  <c r="G124" i="8"/>
  <c r="G123" i="8"/>
  <c r="G122" i="8"/>
  <c r="G120" i="8"/>
  <c r="G119" i="8"/>
  <c r="G118" i="8"/>
  <c r="G117" i="8"/>
  <c r="G115" i="8"/>
  <c r="G114" i="8"/>
  <c r="G113" i="8"/>
  <c r="G112" i="8"/>
  <c r="G110" i="8"/>
  <c r="G109" i="8"/>
  <c r="G108" i="8"/>
  <c r="G106" i="8"/>
  <c r="G104" i="8"/>
  <c r="G101" i="8"/>
  <c r="G99" i="8"/>
  <c r="G98" i="8"/>
  <c r="G97" i="8"/>
  <c r="G96" i="8"/>
  <c r="G94" i="8"/>
  <c r="G93" i="8"/>
  <c r="G92" i="8"/>
  <c r="G90" i="8"/>
  <c r="G89" i="8"/>
  <c r="G88" i="8"/>
  <c r="G87" i="8"/>
  <c r="G85" i="8"/>
  <c r="G84" i="8"/>
  <c r="G83" i="8"/>
  <c r="G82" i="8"/>
  <c r="G81" i="8"/>
  <c r="G79" i="8"/>
  <c r="G78" i="8"/>
  <c r="G77" i="8"/>
  <c r="G75" i="8"/>
  <c r="G73" i="8"/>
  <c r="G72" i="8"/>
  <c r="G71" i="8"/>
  <c r="G70" i="8"/>
  <c r="G68" i="8"/>
  <c r="G67" i="8"/>
  <c r="G66" i="8"/>
  <c r="G64" i="8"/>
  <c r="G62" i="8"/>
  <c r="G59" i="8"/>
  <c r="G58" i="8"/>
  <c r="G57" i="8"/>
  <c r="G56" i="8"/>
  <c r="G54" i="8"/>
  <c r="G52" i="8"/>
  <c r="G50" i="8"/>
  <c r="G49" i="8"/>
  <c r="G48" i="8"/>
  <c r="G47" i="8"/>
  <c r="G46" i="8"/>
  <c r="G45" i="8"/>
  <c r="G44" i="8"/>
  <c r="G43" i="8"/>
  <c r="G42" i="8"/>
  <c r="G41" i="8"/>
  <c r="G39" i="8"/>
  <c r="G38" i="8"/>
  <c r="G37" i="8"/>
  <c r="G36" i="8"/>
  <c r="G35" i="8"/>
  <c r="G34" i="8"/>
  <c r="G33" i="8"/>
  <c r="G32" i="8"/>
  <c r="G30" i="8"/>
  <c r="G29" i="8"/>
  <c r="G28" i="8"/>
  <c r="G27" i="8"/>
  <c r="G25" i="8"/>
  <c r="G24" i="8"/>
  <c r="G23" i="8"/>
  <c r="G22" i="8"/>
  <c r="G19" i="8"/>
  <c r="G17" i="8"/>
  <c r="G15" i="8"/>
  <c r="G14" i="8"/>
  <c r="G13" i="8"/>
  <c r="G12" i="8"/>
  <c r="G10" i="8"/>
  <c r="G8" i="8"/>
  <c r="G6" i="8"/>
</calcChain>
</file>

<file path=xl/sharedStrings.xml><?xml version="1.0" encoding="utf-8"?>
<sst xmlns="http://schemas.openxmlformats.org/spreadsheetml/2006/main" count="260" uniqueCount="205">
  <si>
    <t>Major</t>
  </si>
  <si>
    <t>Program</t>
  </si>
  <si>
    <t>CRS</t>
  </si>
  <si>
    <t>Creative Studies</t>
  </si>
  <si>
    <t>MS-SP</t>
  </si>
  <si>
    <t>CNS</t>
  </si>
  <si>
    <t>Art Conservation</t>
  </si>
  <si>
    <t>MA-AH</t>
  </si>
  <si>
    <t>ENG</t>
  </si>
  <si>
    <t>English</t>
  </si>
  <si>
    <t>HEA</t>
  </si>
  <si>
    <t>Higher Education Admin</t>
  </si>
  <si>
    <t>Higher Ed/Student Affairs Adm</t>
  </si>
  <si>
    <t>CRT</t>
  </si>
  <si>
    <t>Creativity and Change Leadersh</t>
  </si>
  <si>
    <t>GRCT-SP</t>
  </si>
  <si>
    <t>CRJ</t>
  </si>
  <si>
    <t>Criminal Justice</t>
  </si>
  <si>
    <t>ADE</t>
  </si>
  <si>
    <t>Adult Education</t>
  </si>
  <si>
    <t>MS-ED</t>
  </si>
  <si>
    <t>LBT</t>
  </si>
  <si>
    <t>Literacy Specialist, Birth -12</t>
  </si>
  <si>
    <t>MSED-ED</t>
  </si>
  <si>
    <t>EDL</t>
  </si>
  <si>
    <t>Educational Leadership</t>
  </si>
  <si>
    <t>CAS-ED</t>
  </si>
  <si>
    <t>CUR</t>
  </si>
  <si>
    <t>Curriculum &amp; Instr</t>
  </si>
  <si>
    <t>Exceptional Education</t>
  </si>
  <si>
    <t>EXS</t>
  </si>
  <si>
    <t>Political Science</t>
  </si>
  <si>
    <t>Engineering Technology</t>
  </si>
  <si>
    <t>EXC</t>
  </si>
  <si>
    <t>Special Education: Early Child</t>
  </si>
  <si>
    <t>Computer Information Systems</t>
  </si>
  <si>
    <t>Economics and Finance</t>
  </si>
  <si>
    <t>BIO</t>
  </si>
  <si>
    <t>Biology</t>
  </si>
  <si>
    <t>MSED-SP</t>
  </si>
  <si>
    <t>ENS</t>
  </si>
  <si>
    <t>English 7-12</t>
  </si>
  <si>
    <t>TED</t>
  </si>
  <si>
    <t>Technology Education</t>
  </si>
  <si>
    <t>MSED-AH</t>
  </si>
  <si>
    <t>CTE</t>
  </si>
  <si>
    <t>Earth Sciences and Science Edu</t>
  </si>
  <si>
    <t>Mathematics</t>
  </si>
  <si>
    <t>MTS</t>
  </si>
  <si>
    <t>Mathematics 7-12</t>
  </si>
  <si>
    <t>MSED-NS</t>
  </si>
  <si>
    <t>XSO</t>
  </si>
  <si>
    <t>SWD Gen 7-12 &amp; 7-12 Soc Stud</t>
  </si>
  <si>
    <t>Chemistry</t>
  </si>
  <si>
    <t>XCE</t>
  </si>
  <si>
    <t>Special Education: Childhood E</t>
  </si>
  <si>
    <t>MA-NS</t>
  </si>
  <si>
    <t>GRPRE-SP</t>
  </si>
  <si>
    <t>PMG</t>
  </si>
  <si>
    <t>Public Management</t>
  </si>
  <si>
    <t>GRCT-NS</t>
  </si>
  <si>
    <t>AED</t>
  </si>
  <si>
    <t>Art Education K-12</t>
  </si>
  <si>
    <t>HRD</t>
  </si>
  <si>
    <t>Human Resource Development</t>
  </si>
  <si>
    <t>GRCT-ED</t>
  </si>
  <si>
    <t>ECP</t>
  </si>
  <si>
    <t>Ed Leadership SBL/SDL Combined</t>
  </si>
  <si>
    <t>GND</t>
  </si>
  <si>
    <t>Graduate Non-Degree</t>
  </si>
  <si>
    <t>NODEGREE-GR</t>
  </si>
  <si>
    <t>HIS</t>
  </si>
  <si>
    <t>History and Social Studies Edu</t>
  </si>
  <si>
    <t>MST</t>
  </si>
  <si>
    <t>Museum Studies</t>
  </si>
  <si>
    <t>Graduate School</t>
  </si>
  <si>
    <t>MUL</t>
  </si>
  <si>
    <t>Multidisciplinary Studies</t>
  </si>
  <si>
    <t>MS-GR</t>
  </si>
  <si>
    <t>SLP</t>
  </si>
  <si>
    <t>Speech Language Pathology</t>
  </si>
  <si>
    <t>Speech-Language Pathology</t>
  </si>
  <si>
    <t>History</t>
  </si>
  <si>
    <t>Career &amp; Technical Education</t>
  </si>
  <si>
    <t>PNM</t>
  </si>
  <si>
    <t>Public and Nonprofit Mgmt</t>
  </si>
  <si>
    <t>MPA-NS</t>
  </si>
  <si>
    <t>MA-GR</t>
  </si>
  <si>
    <t>AEC</t>
  </si>
  <si>
    <t>Applied Economics</t>
  </si>
  <si>
    <t>GRPRE-ED</t>
  </si>
  <si>
    <t>Industrial Technology</t>
  </si>
  <si>
    <t>IDT</t>
  </si>
  <si>
    <t>SBI</t>
  </si>
  <si>
    <t>Science Edu: Biology 7-12</t>
  </si>
  <si>
    <t>Great Lakes Center</t>
  </si>
  <si>
    <t>MS-NS</t>
  </si>
  <si>
    <t>SEA</t>
  </si>
  <si>
    <t>Science Edu: Earth Sci 7-12</t>
  </si>
  <si>
    <t>SSS</t>
  </si>
  <si>
    <t>Social Studies 7-12</t>
  </si>
  <si>
    <t>Music</t>
  </si>
  <si>
    <t>Music Education</t>
  </si>
  <si>
    <t>MED</t>
  </si>
  <si>
    <t>MM-AH</t>
  </si>
  <si>
    <t>XMT</t>
  </si>
  <si>
    <t>SWD Gen 7-12 &amp; 7-12 Math</t>
  </si>
  <si>
    <t>ACM</t>
  </si>
  <si>
    <t>Prof Appl Computational Math</t>
  </si>
  <si>
    <t>XEN</t>
  </si>
  <si>
    <t>SWD Gen 7-12 &amp; 7-12 Eng Lang</t>
  </si>
  <si>
    <t>SCH</t>
  </si>
  <si>
    <t>Science Edu: Chemistry 7-12</t>
  </si>
  <si>
    <t>FSC</t>
  </si>
  <si>
    <t>Forensic Science</t>
  </si>
  <si>
    <t>GRPRE-NS</t>
  </si>
  <si>
    <t>School of Education</t>
  </si>
  <si>
    <t>School of The Professions</t>
  </si>
  <si>
    <t>School of Natural and Social Sciences</t>
  </si>
  <si>
    <t>School of The Professions Totals</t>
  </si>
  <si>
    <t>School of Natural and Social Sciences Totals</t>
  </si>
  <si>
    <t>School of Education Totals</t>
  </si>
  <si>
    <t>Total</t>
  </si>
  <si>
    <t>Graduate  Enrollment by School, Department and Programs</t>
  </si>
  <si>
    <t>School of Arts and Humanities</t>
  </si>
  <si>
    <t>Communication</t>
  </si>
  <si>
    <t>PBR</t>
  </si>
  <si>
    <t>MS-AH</t>
  </si>
  <si>
    <t>Public Relations</t>
  </si>
  <si>
    <t>School of Arts and Humanities Totals</t>
  </si>
  <si>
    <t>ESOL</t>
  </si>
  <si>
    <t>TESOL Pre-K-12 All Grades</t>
  </si>
  <si>
    <t>School and Departments</t>
  </si>
  <si>
    <t>Description</t>
  </si>
  <si>
    <t>Full-time</t>
  </si>
  <si>
    <t>Part-time</t>
  </si>
  <si>
    <t>Art and Design</t>
  </si>
  <si>
    <t>CEI</t>
  </si>
  <si>
    <t>Childhd Edu. Inital Teach Cert</t>
  </si>
  <si>
    <t>CURW</t>
  </si>
  <si>
    <t>Pre-Curriculum &amp; Instr</t>
  </si>
  <si>
    <t>BXEA</t>
  </si>
  <si>
    <t>Teach Bilingual EX Ind-Adv Cer</t>
  </si>
  <si>
    <t>Social &amp; Psychological Fndn</t>
  </si>
  <si>
    <t>Physics</t>
  </si>
  <si>
    <t>PHS</t>
  </si>
  <si>
    <t>Physics Education 7-12</t>
  </si>
  <si>
    <t>LDT</t>
  </si>
  <si>
    <t>Learn Design &amp; Ed Technology</t>
  </si>
  <si>
    <t>HEAW</t>
  </si>
  <si>
    <t>Pre-Higher Ed/Std Affairs Adm</t>
  </si>
  <si>
    <t>Int. Ctr. for Studies in Creat</t>
  </si>
  <si>
    <t>SLPW</t>
  </si>
  <si>
    <t>Pre-Speech, Language Pathology</t>
  </si>
  <si>
    <t>All Graduate Totals</t>
  </si>
  <si>
    <t>BME</t>
  </si>
  <si>
    <t>Business and Marketing Ed</t>
  </si>
  <si>
    <t>Elem Ed, Literacy &amp; Leadership</t>
  </si>
  <si>
    <t>CEIW</t>
  </si>
  <si>
    <t>Pre-Childhd Ed Inital Tea Cert</t>
  </si>
  <si>
    <t>UBE</t>
  </si>
  <si>
    <t>Urban Education</t>
  </si>
  <si>
    <t>MATW</t>
  </si>
  <si>
    <t>Pre-Mathematics</t>
  </si>
  <si>
    <t>GEE</t>
  </si>
  <si>
    <t>Grt Lakes Environmental Sci MA</t>
  </si>
  <si>
    <t>GES</t>
  </si>
  <si>
    <t>Grt Lakes Environmental Sci MS</t>
  </si>
  <si>
    <t>PHA</t>
  </si>
  <si>
    <t>Physics Education 7-12, Altern</t>
  </si>
  <si>
    <t>Physics Total</t>
  </si>
  <si>
    <t>English Total</t>
  </si>
  <si>
    <t>Adult Education Total</t>
  </si>
  <si>
    <t>Career &amp; Technical Education Total</t>
  </si>
  <si>
    <t>Elem Ed, Literacy &amp; Leadership Total</t>
  </si>
  <si>
    <t>Exceptional Education Total</t>
  </si>
  <si>
    <t>Graduate School Total</t>
  </si>
  <si>
    <t>Data Analytics</t>
  </si>
  <si>
    <t>DSA</t>
  </si>
  <si>
    <t>Data Science and Analytics</t>
  </si>
  <si>
    <t>Data Analytics Total</t>
  </si>
  <si>
    <t>Earth Sciences and Science Edu Total</t>
  </si>
  <si>
    <t>Great Lakes Center Total</t>
  </si>
  <si>
    <t>History and Social Studies Edu Total</t>
  </si>
  <si>
    <t>Mathematics Total</t>
  </si>
  <si>
    <t>Political Science Total</t>
  </si>
  <si>
    <t>Engineering Technology Total</t>
  </si>
  <si>
    <t>ASA</t>
  </si>
  <si>
    <t>Assessment in Student Affairs</t>
  </si>
  <si>
    <t>Higher Education Admin Total</t>
  </si>
  <si>
    <t>CRSW</t>
  </si>
  <si>
    <t>Pre-Creative Studies</t>
  </si>
  <si>
    <t>Int. Ctr. for Studies in Creat Total</t>
  </si>
  <si>
    <t>Speech Language Pathology Total</t>
  </si>
  <si>
    <t>Stu w/Dis SWD Generalist 7-12</t>
  </si>
  <si>
    <t>Fall 2020</t>
  </si>
  <si>
    <t>ENGW</t>
  </si>
  <si>
    <t>GRPRE-AH</t>
  </si>
  <si>
    <t>Pre-English</t>
  </si>
  <si>
    <t>XSP</t>
  </si>
  <si>
    <t>SWD Gen 7-12 &amp; 7-12 Spanish</t>
  </si>
  <si>
    <t>PNMW</t>
  </si>
  <si>
    <t>Pre-Public and Nonprofit Mgmt</t>
  </si>
  <si>
    <t>MMT</t>
  </si>
  <si>
    <t>Mechanical Manufacturing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</si>
</sst>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/>
    <xf numFmtId="164" fontId="3" fillId="0" borderId="0" xfId="1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4" fillId="0" borderId="0" xfId="0" applyNumberFormat="1" applyFont="1" applyFill="1" applyBorder="1"/>
    <xf numFmtId="0" fontId="4" fillId="0" borderId="0" xfId="0" applyFont="1" applyAlignment="1">
      <alignment horizontal="left" indent="2"/>
    </xf>
    <xf numFmtId="0" fontId="3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8"/>
  <sheetViews>
    <sheetView showGridLines="0" tabSelected="1" topLeftCell="A70" zoomScale="70" zoomScaleNormal="70" workbookViewId="0">
      <selection activeCell="C10" sqref="C10"/>
    </sheetView>
  </sheetViews>
  <sheetFormatPr defaultColWidth="9.1796875" defaultRowHeight="15.5" x14ac:dyDescent="0.35"/>
  <cols>
    <col min="1" max="1" width="51.54296875" style="3" bestFit="1" customWidth="1"/>
    <col min="2" max="2" width="8.453125" style="3" bestFit="1" customWidth="1"/>
    <col min="3" max="3" width="20.1796875" style="3" bestFit="1" customWidth="1"/>
    <col min="4" max="4" width="38" style="3" bestFit="1" customWidth="1"/>
    <col min="5" max="5" width="11.26953125" style="3" bestFit="1" customWidth="1"/>
    <col min="6" max="6" width="11.54296875" style="3" bestFit="1" customWidth="1"/>
    <col min="7" max="7" width="7" style="3" bestFit="1" customWidth="1"/>
    <col min="8" max="16384" width="9.1796875" style="3"/>
  </cols>
  <sheetData>
    <row r="1" spans="1:7" ht="18" x14ac:dyDescent="0.4">
      <c r="A1" s="13" t="s">
        <v>195</v>
      </c>
      <c r="B1" s="13"/>
      <c r="C1" s="13"/>
      <c r="D1" s="13"/>
      <c r="E1" s="13"/>
      <c r="F1" s="13"/>
      <c r="G1" s="13"/>
    </row>
    <row r="2" spans="1:7" ht="18" x14ac:dyDescent="0.4">
      <c r="A2" s="13" t="s">
        <v>123</v>
      </c>
      <c r="B2" s="13"/>
      <c r="C2" s="13"/>
      <c r="D2" s="13"/>
      <c r="E2" s="13"/>
      <c r="F2" s="13"/>
      <c r="G2" s="13"/>
    </row>
    <row r="3" spans="1:7" x14ac:dyDescent="0.35">
      <c r="E3" s="4"/>
      <c r="F3" s="4"/>
      <c r="G3" s="4"/>
    </row>
    <row r="4" spans="1:7" x14ac:dyDescent="0.35">
      <c r="A4" s="5" t="s">
        <v>132</v>
      </c>
      <c r="B4" s="5" t="s">
        <v>0</v>
      </c>
      <c r="C4" s="5" t="s">
        <v>1</v>
      </c>
      <c r="D4" s="5" t="s">
        <v>133</v>
      </c>
      <c r="E4" s="6" t="s">
        <v>134</v>
      </c>
      <c r="F4" s="6" t="s">
        <v>135</v>
      </c>
      <c r="G4" s="6" t="s">
        <v>122</v>
      </c>
    </row>
    <row r="5" spans="1:7" x14ac:dyDescent="0.35">
      <c r="A5" s="7" t="s">
        <v>124</v>
      </c>
      <c r="E5" s="8"/>
      <c r="F5" s="8"/>
      <c r="G5" s="8"/>
    </row>
    <row r="6" spans="1:7" x14ac:dyDescent="0.35">
      <c r="A6" s="1" t="s">
        <v>136</v>
      </c>
      <c r="B6" s="1" t="s">
        <v>61</v>
      </c>
      <c r="C6" s="1" t="s">
        <v>44</v>
      </c>
      <c r="D6" s="1" t="s">
        <v>62</v>
      </c>
      <c r="E6" s="1"/>
      <c r="F6" s="1">
        <v>1</v>
      </c>
      <c r="G6" s="1">
        <f>SUM(E6:F6)</f>
        <v>1</v>
      </c>
    </row>
    <row r="7" spans="1:7" x14ac:dyDescent="0.35">
      <c r="A7" s="1"/>
      <c r="B7" s="1"/>
      <c r="C7" s="1"/>
      <c r="D7" s="1"/>
      <c r="E7" s="1"/>
      <c r="F7" s="1"/>
      <c r="G7" s="1"/>
    </row>
    <row r="8" spans="1:7" x14ac:dyDescent="0.35">
      <c r="A8" s="1" t="s">
        <v>6</v>
      </c>
      <c r="B8" s="1" t="s">
        <v>5</v>
      </c>
      <c r="C8" s="1" t="s">
        <v>7</v>
      </c>
      <c r="D8" s="1" t="s">
        <v>6</v>
      </c>
      <c r="E8" s="1">
        <v>30</v>
      </c>
      <c r="F8" s="1"/>
      <c r="G8" s="1">
        <f>SUM(E8:F8)</f>
        <v>30</v>
      </c>
    </row>
    <row r="9" spans="1:7" x14ac:dyDescent="0.35">
      <c r="A9" s="1"/>
      <c r="B9" s="1"/>
      <c r="C9" s="1"/>
      <c r="D9" s="1"/>
      <c r="E9" s="1"/>
      <c r="F9" s="1"/>
      <c r="G9" s="1"/>
    </row>
    <row r="10" spans="1:7" x14ac:dyDescent="0.35">
      <c r="A10" s="1" t="s">
        <v>125</v>
      </c>
      <c r="B10" s="1" t="s">
        <v>126</v>
      </c>
      <c r="C10" s="1" t="s">
        <v>127</v>
      </c>
      <c r="D10" s="1" t="s">
        <v>128</v>
      </c>
      <c r="E10" s="1">
        <v>2</v>
      </c>
      <c r="F10" s="1">
        <v>14</v>
      </c>
      <c r="G10" s="1">
        <f>SUM(E10:F10)</f>
        <v>16</v>
      </c>
    </row>
    <row r="11" spans="1:7" x14ac:dyDescent="0.35">
      <c r="A11" s="1"/>
      <c r="B11" s="1"/>
      <c r="C11" s="1"/>
      <c r="D11" s="1"/>
      <c r="E11" s="1"/>
      <c r="F11" s="1"/>
      <c r="G11" s="1"/>
    </row>
    <row r="12" spans="1:7" x14ac:dyDescent="0.35">
      <c r="A12" s="1" t="s">
        <v>9</v>
      </c>
      <c r="B12" s="1" t="s">
        <v>8</v>
      </c>
      <c r="C12" s="1" t="s">
        <v>7</v>
      </c>
      <c r="D12" s="1" t="s">
        <v>9</v>
      </c>
      <c r="E12" s="1">
        <v>7</v>
      </c>
      <c r="F12" s="1">
        <v>8</v>
      </c>
      <c r="G12" s="1">
        <f>SUM(E12:F12)</f>
        <v>15</v>
      </c>
    </row>
    <row r="13" spans="1:7" x14ac:dyDescent="0.35">
      <c r="A13" s="1"/>
      <c r="B13" s="1" t="s">
        <v>196</v>
      </c>
      <c r="C13" s="1" t="s">
        <v>197</v>
      </c>
      <c r="D13" s="1" t="s">
        <v>198</v>
      </c>
      <c r="E13" s="1">
        <v>3</v>
      </c>
      <c r="F13" s="1"/>
      <c r="G13" s="1">
        <f>SUM(E13:F13)</f>
        <v>3</v>
      </c>
    </row>
    <row r="14" spans="1:7" x14ac:dyDescent="0.35">
      <c r="A14" s="1"/>
      <c r="B14" s="1" t="s">
        <v>40</v>
      </c>
      <c r="C14" s="1" t="s">
        <v>44</v>
      </c>
      <c r="D14" s="1" t="s">
        <v>41</v>
      </c>
      <c r="E14" s="1">
        <v>8</v>
      </c>
      <c r="F14" s="1">
        <v>14</v>
      </c>
      <c r="G14" s="1">
        <f>SUM(E14:F14)</f>
        <v>22</v>
      </c>
    </row>
    <row r="15" spans="1:7" x14ac:dyDescent="0.35">
      <c r="A15" s="1" t="s">
        <v>171</v>
      </c>
      <c r="B15" s="1"/>
      <c r="C15" s="1"/>
      <c r="D15" s="1"/>
      <c r="E15" s="1">
        <v>18</v>
      </c>
      <c r="F15" s="1">
        <v>22</v>
      </c>
      <c r="G15" s="1">
        <f>SUM(E15:F15)</f>
        <v>40</v>
      </c>
    </row>
    <row r="16" spans="1:7" x14ac:dyDescent="0.35">
      <c r="A16" s="1"/>
      <c r="B16" s="1"/>
      <c r="C16" s="1"/>
      <c r="D16" s="1"/>
      <c r="E16" s="1"/>
      <c r="F16" s="1"/>
      <c r="G16" s="1"/>
    </row>
    <row r="17" spans="1:7" x14ac:dyDescent="0.35">
      <c r="A17" s="1" t="s">
        <v>101</v>
      </c>
      <c r="B17" s="1" t="s">
        <v>103</v>
      </c>
      <c r="C17" s="1" t="s">
        <v>104</v>
      </c>
      <c r="D17" s="1" t="s">
        <v>102</v>
      </c>
      <c r="E17" s="1">
        <v>1</v>
      </c>
      <c r="F17" s="1">
        <v>12</v>
      </c>
      <c r="G17" s="1">
        <f>SUM(E17:F17)</f>
        <v>13</v>
      </c>
    </row>
    <row r="18" spans="1:7" x14ac:dyDescent="0.35">
      <c r="A18" s="1"/>
      <c r="B18" s="1"/>
      <c r="C18" s="1"/>
      <c r="D18" s="1"/>
      <c r="E18" s="1"/>
      <c r="F18" s="1"/>
      <c r="G18" s="1"/>
    </row>
    <row r="19" spans="1:7" x14ac:dyDescent="0.35">
      <c r="A19" s="7" t="s">
        <v>129</v>
      </c>
      <c r="B19" s="1"/>
      <c r="C19" s="1"/>
      <c r="D19" s="1"/>
      <c r="E19" s="2">
        <v>51</v>
      </c>
      <c r="F19" s="2">
        <v>49</v>
      </c>
      <c r="G19" s="2">
        <f>SUM(E19:F19)</f>
        <v>100</v>
      </c>
    </row>
    <row r="20" spans="1:7" x14ac:dyDescent="0.35">
      <c r="A20" s="9"/>
      <c r="B20" s="1"/>
      <c r="C20" s="1"/>
      <c r="D20" s="1"/>
      <c r="E20" s="1"/>
      <c r="F20" s="1"/>
      <c r="G20" s="1"/>
    </row>
    <row r="21" spans="1:7" x14ac:dyDescent="0.35">
      <c r="A21" s="7" t="s">
        <v>116</v>
      </c>
    </row>
    <row r="22" spans="1:7" x14ac:dyDescent="0.35">
      <c r="A22" s="9" t="s">
        <v>19</v>
      </c>
      <c r="B22" s="1" t="s">
        <v>18</v>
      </c>
      <c r="C22" s="1" t="s">
        <v>65</v>
      </c>
      <c r="D22" s="1" t="s">
        <v>19</v>
      </c>
      <c r="E22" s="1">
        <v>1</v>
      </c>
      <c r="F22" s="1">
        <v>3</v>
      </c>
      <c r="G22" s="1">
        <f>SUM(E22:F22)</f>
        <v>4</v>
      </c>
    </row>
    <row r="23" spans="1:7" x14ac:dyDescent="0.35">
      <c r="A23" s="9"/>
      <c r="B23" s="1"/>
      <c r="C23" s="1" t="s">
        <v>20</v>
      </c>
      <c r="D23" s="1" t="s">
        <v>19</v>
      </c>
      <c r="E23" s="1">
        <v>7</v>
      </c>
      <c r="F23" s="1">
        <v>28</v>
      </c>
      <c r="G23" s="1">
        <f>SUM(E23:F23)</f>
        <v>35</v>
      </c>
    </row>
    <row r="24" spans="1:7" x14ac:dyDescent="0.35">
      <c r="A24" s="9"/>
      <c r="B24" s="1" t="s">
        <v>63</v>
      </c>
      <c r="C24" s="1" t="s">
        <v>65</v>
      </c>
      <c r="D24" s="1" t="s">
        <v>64</v>
      </c>
      <c r="E24" s="1"/>
      <c r="F24" s="1">
        <v>5</v>
      </c>
      <c r="G24" s="1">
        <f>SUM(E24:F24)</f>
        <v>5</v>
      </c>
    </row>
    <row r="25" spans="1:7" x14ac:dyDescent="0.35">
      <c r="A25" s="9" t="s">
        <v>172</v>
      </c>
      <c r="B25" s="1"/>
      <c r="C25" s="1"/>
      <c r="D25" s="1"/>
      <c r="E25" s="1">
        <v>8</v>
      </c>
      <c r="F25" s="1">
        <v>36</v>
      </c>
      <c r="G25" s="1">
        <f>SUM(E25:F25)</f>
        <v>44</v>
      </c>
    </row>
    <row r="26" spans="1:7" x14ac:dyDescent="0.35">
      <c r="A26" s="9"/>
    </row>
    <row r="27" spans="1:7" x14ac:dyDescent="0.35">
      <c r="A27" s="9" t="s">
        <v>83</v>
      </c>
      <c r="B27" s="1" t="s">
        <v>155</v>
      </c>
      <c r="C27" s="1" t="s">
        <v>23</v>
      </c>
      <c r="D27" s="1" t="s">
        <v>156</v>
      </c>
      <c r="E27" s="1">
        <v>1</v>
      </c>
      <c r="F27" s="1">
        <v>1</v>
      </c>
      <c r="G27" s="1">
        <f>SUM(E27:F27)</f>
        <v>2</v>
      </c>
    </row>
    <row r="28" spans="1:7" x14ac:dyDescent="0.35">
      <c r="A28" s="9"/>
      <c r="B28" s="1" t="s">
        <v>45</v>
      </c>
      <c r="C28" s="1" t="s">
        <v>23</v>
      </c>
      <c r="D28" s="1" t="s">
        <v>83</v>
      </c>
      <c r="E28" s="1">
        <v>7</v>
      </c>
      <c r="F28" s="1">
        <v>22</v>
      </c>
      <c r="G28" s="1">
        <f>SUM(E28:F28)</f>
        <v>29</v>
      </c>
    </row>
    <row r="29" spans="1:7" x14ac:dyDescent="0.35">
      <c r="A29" s="9"/>
      <c r="B29" s="1" t="s">
        <v>42</v>
      </c>
      <c r="C29" s="1" t="s">
        <v>23</v>
      </c>
      <c r="D29" s="1" t="s">
        <v>43</v>
      </c>
      <c r="E29" s="1">
        <v>4</v>
      </c>
      <c r="F29" s="1">
        <v>6</v>
      </c>
      <c r="G29" s="1">
        <f>SUM(E29:F29)</f>
        <v>10</v>
      </c>
    </row>
    <row r="30" spans="1:7" x14ac:dyDescent="0.35">
      <c r="A30" s="9" t="s">
        <v>173</v>
      </c>
      <c r="B30" s="1"/>
      <c r="C30" s="1"/>
      <c r="D30" s="1"/>
      <c r="E30" s="1">
        <v>12</v>
      </c>
      <c r="F30" s="1">
        <v>29</v>
      </c>
      <c r="G30" s="1">
        <f>SUM(E30:F30)</f>
        <v>41</v>
      </c>
    </row>
    <row r="31" spans="1:7" x14ac:dyDescent="0.35">
      <c r="A31" s="9"/>
      <c r="E31" s="10"/>
      <c r="F31" s="10"/>
      <c r="G31" s="10"/>
    </row>
    <row r="32" spans="1:7" x14ac:dyDescent="0.35">
      <c r="A32" s="9" t="s">
        <v>157</v>
      </c>
      <c r="B32" s="1" t="s">
        <v>137</v>
      </c>
      <c r="C32" s="1" t="s">
        <v>23</v>
      </c>
      <c r="D32" s="1" t="s">
        <v>138</v>
      </c>
      <c r="E32" s="1">
        <v>80</v>
      </c>
      <c r="F32" s="1">
        <v>17</v>
      </c>
      <c r="G32" s="1">
        <f t="shared" ref="G32:G39" si="0">SUM(E32:F32)</f>
        <v>97</v>
      </c>
    </row>
    <row r="33" spans="1:7" x14ac:dyDescent="0.35">
      <c r="A33" s="5"/>
      <c r="B33" s="1" t="s">
        <v>158</v>
      </c>
      <c r="C33" s="1" t="s">
        <v>90</v>
      </c>
      <c r="D33" s="1" t="s">
        <v>159</v>
      </c>
      <c r="E33" s="1"/>
      <c r="F33" s="1">
        <v>1</v>
      </c>
      <c r="G33" s="1">
        <f t="shared" si="0"/>
        <v>1</v>
      </c>
    </row>
    <row r="34" spans="1:7" x14ac:dyDescent="0.35">
      <c r="A34" s="5"/>
      <c r="B34" s="1" t="s">
        <v>27</v>
      </c>
      <c r="C34" s="1" t="s">
        <v>23</v>
      </c>
      <c r="D34" s="1" t="s">
        <v>28</v>
      </c>
      <c r="E34" s="1">
        <v>28</v>
      </c>
      <c r="F34" s="1">
        <v>40</v>
      </c>
      <c r="G34" s="1">
        <f t="shared" si="0"/>
        <v>68</v>
      </c>
    </row>
    <row r="35" spans="1:7" x14ac:dyDescent="0.35">
      <c r="A35" s="5"/>
      <c r="B35" s="1" t="s">
        <v>139</v>
      </c>
      <c r="C35" s="1" t="s">
        <v>90</v>
      </c>
      <c r="D35" s="1" t="s">
        <v>140</v>
      </c>
      <c r="E35" s="1">
        <v>1</v>
      </c>
      <c r="F35" s="1">
        <v>3</v>
      </c>
      <c r="G35" s="1">
        <f t="shared" si="0"/>
        <v>4</v>
      </c>
    </row>
    <row r="36" spans="1:7" x14ac:dyDescent="0.35">
      <c r="A36" s="5"/>
      <c r="B36" s="1" t="s">
        <v>66</v>
      </c>
      <c r="C36" s="1" t="s">
        <v>26</v>
      </c>
      <c r="D36" s="1" t="s">
        <v>67</v>
      </c>
      <c r="E36" s="1">
        <v>8</v>
      </c>
      <c r="F36" s="1">
        <v>13</v>
      </c>
      <c r="G36" s="1">
        <f t="shared" si="0"/>
        <v>21</v>
      </c>
    </row>
    <row r="37" spans="1:7" x14ac:dyDescent="0.35">
      <c r="A37" s="5"/>
      <c r="B37" s="1" t="s">
        <v>24</v>
      </c>
      <c r="C37" s="1" t="s">
        <v>26</v>
      </c>
      <c r="D37" s="1" t="s">
        <v>25</v>
      </c>
      <c r="E37" s="1"/>
      <c r="F37" s="1">
        <v>1</v>
      </c>
      <c r="G37" s="1">
        <f t="shared" si="0"/>
        <v>1</v>
      </c>
    </row>
    <row r="38" spans="1:7" x14ac:dyDescent="0.35">
      <c r="B38" s="1" t="s">
        <v>21</v>
      </c>
      <c r="C38" s="1" t="s">
        <v>23</v>
      </c>
      <c r="D38" s="1" t="s">
        <v>22</v>
      </c>
      <c r="E38" s="1">
        <v>12</v>
      </c>
      <c r="F38" s="1">
        <v>28</v>
      </c>
      <c r="G38" s="1">
        <f t="shared" si="0"/>
        <v>40</v>
      </c>
    </row>
    <row r="39" spans="1:7" x14ac:dyDescent="0.35">
      <c r="A39" s="9" t="s">
        <v>174</v>
      </c>
      <c r="B39" s="1"/>
      <c r="C39" s="1"/>
      <c r="D39" s="1"/>
      <c r="E39" s="1">
        <v>129</v>
      </c>
      <c r="F39" s="1">
        <v>103</v>
      </c>
      <c r="G39" s="1">
        <f t="shared" si="0"/>
        <v>232</v>
      </c>
    </row>
    <row r="40" spans="1:7" x14ac:dyDescent="0.35">
      <c r="A40" s="9"/>
      <c r="B40" s="1"/>
      <c r="C40" s="1"/>
      <c r="D40" s="1"/>
      <c r="E40" s="1"/>
      <c r="F40" s="1"/>
      <c r="G40" s="2"/>
    </row>
    <row r="41" spans="1:7" x14ac:dyDescent="0.35">
      <c r="A41" s="9" t="s">
        <v>29</v>
      </c>
      <c r="B41" s="1" t="s">
        <v>141</v>
      </c>
      <c r="C41" s="1" t="s">
        <v>65</v>
      </c>
      <c r="D41" s="1" t="s">
        <v>142</v>
      </c>
      <c r="E41" s="1"/>
      <c r="F41" s="1">
        <v>6</v>
      </c>
      <c r="G41" s="1">
        <f t="shared" ref="G41:G50" si="1">SUM(E41:F41)</f>
        <v>6</v>
      </c>
    </row>
    <row r="42" spans="1:7" x14ac:dyDescent="0.35">
      <c r="A42" s="9"/>
      <c r="B42" s="1" t="s">
        <v>130</v>
      </c>
      <c r="C42" s="1" t="s">
        <v>26</v>
      </c>
      <c r="D42" s="1" t="s">
        <v>131</v>
      </c>
      <c r="E42" s="1">
        <v>1</v>
      </c>
      <c r="F42" s="1">
        <v>2</v>
      </c>
      <c r="G42" s="1">
        <f t="shared" si="1"/>
        <v>3</v>
      </c>
    </row>
    <row r="43" spans="1:7" x14ac:dyDescent="0.35">
      <c r="A43" s="9"/>
      <c r="B43" s="1" t="s">
        <v>33</v>
      </c>
      <c r="C43" s="1" t="s">
        <v>23</v>
      </c>
      <c r="D43" s="1" t="s">
        <v>34</v>
      </c>
      <c r="E43" s="1">
        <v>3</v>
      </c>
      <c r="F43" s="1">
        <v>32</v>
      </c>
      <c r="G43" s="1">
        <f t="shared" si="1"/>
        <v>35</v>
      </c>
    </row>
    <row r="44" spans="1:7" x14ac:dyDescent="0.35">
      <c r="A44" s="9"/>
      <c r="B44" s="1" t="s">
        <v>30</v>
      </c>
      <c r="C44" s="1" t="s">
        <v>23</v>
      </c>
      <c r="D44" s="1" t="s">
        <v>194</v>
      </c>
      <c r="E44" s="1">
        <v>10</v>
      </c>
      <c r="F44" s="1">
        <v>48</v>
      </c>
      <c r="G44" s="1">
        <f t="shared" si="1"/>
        <v>58</v>
      </c>
    </row>
    <row r="45" spans="1:7" x14ac:dyDescent="0.35">
      <c r="A45" s="9"/>
      <c r="B45" s="1" t="s">
        <v>54</v>
      </c>
      <c r="C45" s="1" t="s">
        <v>23</v>
      </c>
      <c r="D45" s="1" t="s">
        <v>55</v>
      </c>
      <c r="E45" s="1">
        <v>15</v>
      </c>
      <c r="F45" s="1">
        <v>31</v>
      </c>
      <c r="G45" s="1">
        <f t="shared" si="1"/>
        <v>46</v>
      </c>
    </row>
    <row r="46" spans="1:7" x14ac:dyDescent="0.35">
      <c r="A46" s="9"/>
      <c r="B46" s="1" t="s">
        <v>109</v>
      </c>
      <c r="C46" s="1" t="s">
        <v>23</v>
      </c>
      <c r="D46" s="1" t="s">
        <v>110</v>
      </c>
      <c r="E46" s="1">
        <v>1</v>
      </c>
      <c r="F46" s="1">
        <v>2</v>
      </c>
      <c r="G46" s="1">
        <f t="shared" si="1"/>
        <v>3</v>
      </c>
    </row>
    <row r="47" spans="1:7" x14ac:dyDescent="0.35">
      <c r="A47" s="9"/>
      <c r="B47" s="1" t="s">
        <v>105</v>
      </c>
      <c r="C47" s="1" t="s">
        <v>23</v>
      </c>
      <c r="D47" s="1" t="s">
        <v>106</v>
      </c>
      <c r="E47" s="1">
        <v>1</v>
      </c>
      <c r="F47" s="1">
        <v>2</v>
      </c>
      <c r="G47" s="1">
        <f t="shared" si="1"/>
        <v>3</v>
      </c>
    </row>
    <row r="48" spans="1:7" x14ac:dyDescent="0.35">
      <c r="A48" s="9"/>
      <c r="B48" s="1" t="s">
        <v>51</v>
      </c>
      <c r="C48" s="1" t="s">
        <v>23</v>
      </c>
      <c r="D48" s="1" t="s">
        <v>52</v>
      </c>
      <c r="E48" s="1">
        <v>1</v>
      </c>
      <c r="F48" s="1">
        <v>5</v>
      </c>
      <c r="G48" s="1">
        <f t="shared" si="1"/>
        <v>6</v>
      </c>
    </row>
    <row r="49" spans="1:7" x14ac:dyDescent="0.35">
      <c r="A49" s="9"/>
      <c r="B49" s="1" t="s">
        <v>199</v>
      </c>
      <c r="C49" s="1" t="s">
        <v>23</v>
      </c>
      <c r="D49" s="1" t="s">
        <v>200</v>
      </c>
      <c r="E49" s="1"/>
      <c r="F49" s="1">
        <v>1</v>
      </c>
      <c r="G49" s="1">
        <f t="shared" si="1"/>
        <v>1</v>
      </c>
    </row>
    <row r="50" spans="1:7" x14ac:dyDescent="0.35">
      <c r="A50" s="9" t="s">
        <v>175</v>
      </c>
      <c r="B50" s="1"/>
      <c r="C50" s="1"/>
      <c r="D50" s="1"/>
      <c r="E50" s="1">
        <v>32</v>
      </c>
      <c r="F50" s="1">
        <v>129</v>
      </c>
      <c r="G50" s="1">
        <f t="shared" si="1"/>
        <v>161</v>
      </c>
    </row>
    <row r="51" spans="1:7" x14ac:dyDescent="0.35">
      <c r="A51" s="9"/>
    </row>
    <row r="52" spans="1:7" x14ac:dyDescent="0.35">
      <c r="A52" s="9" t="s">
        <v>143</v>
      </c>
      <c r="B52" s="1" t="s">
        <v>160</v>
      </c>
      <c r="C52" s="1" t="s">
        <v>20</v>
      </c>
      <c r="D52" s="1" t="s">
        <v>161</v>
      </c>
      <c r="E52" s="1">
        <v>3</v>
      </c>
      <c r="F52" s="1">
        <v>3</v>
      </c>
      <c r="G52" s="1">
        <f>SUM(E52:F52)</f>
        <v>6</v>
      </c>
    </row>
    <row r="54" spans="1:7" x14ac:dyDescent="0.35">
      <c r="A54" s="7" t="s">
        <v>121</v>
      </c>
      <c r="E54" s="5">
        <v>184</v>
      </c>
      <c r="F54" s="5">
        <v>300</v>
      </c>
      <c r="G54" s="2">
        <f>SUM(E54:F54)</f>
        <v>484</v>
      </c>
    </row>
    <row r="56" spans="1:7" x14ac:dyDescent="0.35">
      <c r="A56" s="7" t="s">
        <v>75</v>
      </c>
      <c r="B56" s="1" t="s">
        <v>68</v>
      </c>
      <c r="C56" s="1" t="s">
        <v>70</v>
      </c>
      <c r="D56" s="1" t="s">
        <v>69</v>
      </c>
      <c r="E56" s="1">
        <v>2</v>
      </c>
      <c r="F56" s="1">
        <v>20</v>
      </c>
      <c r="G56" s="1">
        <f>SUM(E56:F56)</f>
        <v>22</v>
      </c>
    </row>
    <row r="57" spans="1:7" x14ac:dyDescent="0.35">
      <c r="B57" s="1" t="s">
        <v>76</v>
      </c>
      <c r="C57" s="1" t="s">
        <v>87</v>
      </c>
      <c r="D57" s="1" t="s">
        <v>77</v>
      </c>
      <c r="E57" s="1">
        <v>2</v>
      </c>
      <c r="F57" s="1">
        <v>2</v>
      </c>
      <c r="G57" s="1">
        <f>SUM(E57:F57)</f>
        <v>4</v>
      </c>
    </row>
    <row r="58" spans="1:7" x14ac:dyDescent="0.35">
      <c r="B58" s="1"/>
      <c r="C58" s="1" t="s">
        <v>78</v>
      </c>
      <c r="D58" s="1" t="s">
        <v>77</v>
      </c>
      <c r="E58" s="1">
        <v>9</v>
      </c>
      <c r="F58" s="1">
        <v>19</v>
      </c>
      <c r="G58" s="1">
        <f>SUM(E58:F58)</f>
        <v>28</v>
      </c>
    </row>
    <row r="59" spans="1:7" x14ac:dyDescent="0.35">
      <c r="A59" s="7" t="s">
        <v>176</v>
      </c>
      <c r="B59" s="1"/>
      <c r="C59" s="1"/>
      <c r="D59" s="1"/>
      <c r="E59" s="2">
        <v>13</v>
      </c>
      <c r="F59" s="2">
        <v>41</v>
      </c>
      <c r="G59" s="2">
        <f>SUM(E59:F59)</f>
        <v>54</v>
      </c>
    </row>
    <row r="61" spans="1:7" x14ac:dyDescent="0.35">
      <c r="A61" s="7" t="s">
        <v>118</v>
      </c>
    </row>
    <row r="62" spans="1:7" x14ac:dyDescent="0.35">
      <c r="A62" s="9" t="s">
        <v>38</v>
      </c>
      <c r="B62" s="1" t="s">
        <v>37</v>
      </c>
      <c r="C62" s="1" t="s">
        <v>56</v>
      </c>
      <c r="D62" s="1" t="s">
        <v>38</v>
      </c>
      <c r="E62" s="1">
        <v>3</v>
      </c>
      <c r="F62" s="1">
        <v>14</v>
      </c>
      <c r="G62" s="1">
        <f>SUM(E62:F62)</f>
        <v>17</v>
      </c>
    </row>
    <row r="63" spans="1:7" x14ac:dyDescent="0.35">
      <c r="A63" s="9"/>
    </row>
    <row r="64" spans="1:7" x14ac:dyDescent="0.35">
      <c r="A64" s="9" t="s">
        <v>53</v>
      </c>
      <c r="B64" s="1" t="s">
        <v>113</v>
      </c>
      <c r="C64" s="1" t="s">
        <v>96</v>
      </c>
      <c r="D64" s="1" t="s">
        <v>114</v>
      </c>
      <c r="E64" s="1">
        <v>4</v>
      </c>
      <c r="F64" s="1"/>
      <c r="G64" s="1">
        <f>SUM(E64:F64)</f>
        <v>4</v>
      </c>
    </row>
    <row r="65" spans="1:7" x14ac:dyDescent="0.35">
      <c r="A65" s="9"/>
    </row>
    <row r="66" spans="1:7" x14ac:dyDescent="0.35">
      <c r="A66" s="9" t="s">
        <v>177</v>
      </c>
      <c r="B66" s="1" t="s">
        <v>178</v>
      </c>
      <c r="C66" s="1" t="s">
        <v>60</v>
      </c>
      <c r="D66" s="1" t="s">
        <v>179</v>
      </c>
      <c r="E66" s="1"/>
      <c r="F66" s="1">
        <v>4</v>
      </c>
      <c r="G66" s="1">
        <f>SUM(E66:F66)</f>
        <v>4</v>
      </c>
    </row>
    <row r="67" spans="1:7" x14ac:dyDescent="0.35">
      <c r="A67" s="9"/>
      <c r="B67" s="1"/>
      <c r="C67" s="1" t="s">
        <v>96</v>
      </c>
      <c r="D67" s="1" t="s">
        <v>179</v>
      </c>
      <c r="E67" s="1">
        <v>18</v>
      </c>
      <c r="F67" s="1">
        <v>12</v>
      </c>
      <c r="G67" s="1">
        <f>SUM(E67:F67)</f>
        <v>30</v>
      </c>
    </row>
    <row r="68" spans="1:7" x14ac:dyDescent="0.35">
      <c r="A68" s="9" t="s">
        <v>180</v>
      </c>
      <c r="B68" s="1"/>
      <c r="C68" s="1"/>
      <c r="D68" s="1"/>
      <c r="E68" s="1">
        <v>18</v>
      </c>
      <c r="F68" s="1">
        <v>16</v>
      </c>
      <c r="G68" s="1">
        <f>SUM(E68:F68)</f>
        <v>34</v>
      </c>
    </row>
    <row r="69" spans="1:7" x14ac:dyDescent="0.35">
      <c r="A69" s="9"/>
      <c r="B69" s="1"/>
      <c r="C69" s="1"/>
      <c r="D69" s="1"/>
      <c r="E69" s="2"/>
      <c r="F69" s="2"/>
      <c r="G69" s="2"/>
    </row>
    <row r="70" spans="1:7" x14ac:dyDescent="0.35">
      <c r="A70" s="9" t="s">
        <v>46</v>
      </c>
      <c r="B70" s="3" t="s">
        <v>93</v>
      </c>
      <c r="C70" s="3" t="s">
        <v>50</v>
      </c>
      <c r="D70" s="3" t="s">
        <v>94</v>
      </c>
      <c r="E70" s="3">
        <v>6</v>
      </c>
      <c r="F70" s="3">
        <v>4</v>
      </c>
      <c r="G70" s="1">
        <f>SUM(E70:F70)</f>
        <v>10</v>
      </c>
    </row>
    <row r="71" spans="1:7" x14ac:dyDescent="0.35">
      <c r="A71" s="9"/>
      <c r="B71" s="1" t="s">
        <v>111</v>
      </c>
      <c r="C71" s="1" t="s">
        <v>50</v>
      </c>
      <c r="D71" s="1" t="s">
        <v>112</v>
      </c>
      <c r="E71" s="1">
        <v>1</v>
      </c>
      <c r="F71" s="1"/>
      <c r="G71" s="1">
        <f>SUM(E71:F71)</f>
        <v>1</v>
      </c>
    </row>
    <row r="72" spans="1:7" x14ac:dyDescent="0.35">
      <c r="A72" s="9"/>
      <c r="B72" s="3" t="s">
        <v>97</v>
      </c>
      <c r="C72" s="3" t="s">
        <v>50</v>
      </c>
      <c r="D72" s="3" t="s">
        <v>98</v>
      </c>
      <c r="E72" s="3">
        <v>8</v>
      </c>
      <c r="F72" s="3">
        <v>1</v>
      </c>
      <c r="G72" s="1">
        <f>SUM(E72:F72)</f>
        <v>9</v>
      </c>
    </row>
    <row r="73" spans="1:7" x14ac:dyDescent="0.35">
      <c r="A73" s="9" t="s">
        <v>181</v>
      </c>
      <c r="B73" s="1"/>
      <c r="C73" s="1"/>
      <c r="D73" s="1"/>
      <c r="E73" s="1">
        <v>15</v>
      </c>
      <c r="F73" s="1">
        <v>5</v>
      </c>
      <c r="G73" s="1">
        <f>SUM(E73:F73)</f>
        <v>20</v>
      </c>
    </row>
    <row r="74" spans="1:7" x14ac:dyDescent="0.35">
      <c r="A74" s="9"/>
      <c r="B74" s="1"/>
      <c r="C74" s="1"/>
      <c r="D74" s="1"/>
      <c r="E74" s="1"/>
      <c r="F74" s="1"/>
      <c r="G74" s="1"/>
    </row>
    <row r="75" spans="1:7" x14ac:dyDescent="0.35">
      <c r="A75" s="9" t="s">
        <v>36</v>
      </c>
      <c r="B75" s="1" t="s">
        <v>88</v>
      </c>
      <c r="C75" s="1" t="s">
        <v>56</v>
      </c>
      <c r="D75" s="1" t="s">
        <v>89</v>
      </c>
      <c r="E75" s="1">
        <v>4</v>
      </c>
      <c r="F75" s="1">
        <v>5</v>
      </c>
      <c r="G75" s="1">
        <f>SUM(E75:F75)</f>
        <v>9</v>
      </c>
    </row>
    <row r="76" spans="1:7" x14ac:dyDescent="0.35">
      <c r="A76" s="9"/>
      <c r="G76" s="1"/>
    </row>
    <row r="77" spans="1:7" x14ac:dyDescent="0.35">
      <c r="A77" s="9" t="s">
        <v>95</v>
      </c>
      <c r="B77" s="1" t="s">
        <v>164</v>
      </c>
      <c r="C77" s="1" t="s">
        <v>56</v>
      </c>
      <c r="D77" s="1" t="s">
        <v>165</v>
      </c>
      <c r="E77" s="1">
        <v>1</v>
      </c>
      <c r="F77" s="1">
        <v>2</v>
      </c>
      <c r="G77" s="1">
        <f>SUM(E77:F77)</f>
        <v>3</v>
      </c>
    </row>
    <row r="78" spans="1:7" x14ac:dyDescent="0.35">
      <c r="A78" s="9"/>
      <c r="B78" s="1" t="s">
        <v>166</v>
      </c>
      <c r="C78" s="1" t="s">
        <v>96</v>
      </c>
      <c r="D78" s="1" t="s">
        <v>167</v>
      </c>
      <c r="E78" s="1">
        <v>3</v>
      </c>
      <c r="F78" s="1">
        <v>3</v>
      </c>
      <c r="G78" s="1">
        <f>SUM(E78:F78)</f>
        <v>6</v>
      </c>
    </row>
    <row r="79" spans="1:7" x14ac:dyDescent="0.35">
      <c r="A79" s="9" t="s">
        <v>182</v>
      </c>
      <c r="B79" s="1"/>
      <c r="C79" s="1"/>
      <c r="D79" s="1"/>
      <c r="E79" s="1">
        <v>4</v>
      </c>
      <c r="F79" s="1">
        <v>5</v>
      </c>
      <c r="G79" s="1">
        <f>SUM(E79:F79)</f>
        <v>9</v>
      </c>
    </row>
    <row r="80" spans="1:7" x14ac:dyDescent="0.35">
      <c r="A80" s="9"/>
      <c r="B80" s="1"/>
      <c r="C80" s="1"/>
      <c r="D80" s="1"/>
      <c r="E80" s="2"/>
      <c r="F80" s="2"/>
      <c r="G80" s="2"/>
    </row>
    <row r="81" spans="1:7" x14ac:dyDescent="0.35">
      <c r="A81" s="9" t="s">
        <v>72</v>
      </c>
      <c r="B81" s="3" t="s">
        <v>71</v>
      </c>
      <c r="C81" s="3" t="s">
        <v>56</v>
      </c>
      <c r="D81" s="3" t="s">
        <v>82</v>
      </c>
      <c r="E81" s="3">
        <v>6</v>
      </c>
      <c r="F81" s="3">
        <v>7</v>
      </c>
      <c r="G81" s="1">
        <f>SUM(E81:F81)</f>
        <v>13</v>
      </c>
    </row>
    <row r="82" spans="1:7" x14ac:dyDescent="0.35">
      <c r="A82" s="9"/>
      <c r="B82" s="3" t="s">
        <v>73</v>
      </c>
      <c r="C82" s="3" t="s">
        <v>60</v>
      </c>
      <c r="D82" s="3" t="s">
        <v>74</v>
      </c>
      <c r="F82" s="3">
        <v>1</v>
      </c>
      <c r="G82" s="1">
        <f>SUM(E82:F82)</f>
        <v>1</v>
      </c>
    </row>
    <row r="83" spans="1:7" x14ac:dyDescent="0.35">
      <c r="A83" s="9"/>
      <c r="B83" s="1" t="s">
        <v>73</v>
      </c>
      <c r="C83" s="1" t="s">
        <v>56</v>
      </c>
      <c r="D83" s="1" t="s">
        <v>74</v>
      </c>
      <c r="E83" s="1">
        <v>9</v>
      </c>
      <c r="F83" s="1">
        <v>4</v>
      </c>
      <c r="G83" s="1">
        <f>SUM(E83:F83)</f>
        <v>13</v>
      </c>
    </row>
    <row r="84" spans="1:7" x14ac:dyDescent="0.35">
      <c r="A84" s="9"/>
      <c r="B84" s="1" t="s">
        <v>99</v>
      </c>
      <c r="C84" s="1" t="s">
        <v>50</v>
      </c>
      <c r="D84" s="1" t="s">
        <v>100</v>
      </c>
      <c r="E84" s="1">
        <v>3</v>
      </c>
      <c r="F84" s="1">
        <v>4</v>
      </c>
      <c r="G84" s="1">
        <f>SUM(E84:F84)</f>
        <v>7</v>
      </c>
    </row>
    <row r="85" spans="1:7" x14ac:dyDescent="0.35">
      <c r="A85" s="9" t="s">
        <v>183</v>
      </c>
      <c r="B85" s="1"/>
      <c r="C85" s="1"/>
      <c r="D85" s="1"/>
      <c r="E85" s="1">
        <v>18</v>
      </c>
      <c r="F85" s="1">
        <v>16</v>
      </c>
      <c r="G85" s="1">
        <f>SUM(E85:F85)</f>
        <v>34</v>
      </c>
    </row>
    <row r="86" spans="1:7" x14ac:dyDescent="0.35">
      <c r="A86" s="9"/>
      <c r="B86" s="1"/>
      <c r="C86" s="1"/>
      <c r="D86" s="1"/>
      <c r="E86" s="1"/>
      <c r="F86" s="1"/>
      <c r="G86" s="1"/>
    </row>
    <row r="87" spans="1:7" x14ac:dyDescent="0.35">
      <c r="A87" s="9" t="s">
        <v>47</v>
      </c>
      <c r="B87" s="1" t="s">
        <v>107</v>
      </c>
      <c r="C87" s="1" t="s">
        <v>96</v>
      </c>
      <c r="D87" s="1" t="s">
        <v>108</v>
      </c>
      <c r="E87" s="1">
        <v>1</v>
      </c>
      <c r="F87" s="1">
        <v>4</v>
      </c>
      <c r="G87" s="1">
        <f>SUM(E87:F87)</f>
        <v>5</v>
      </c>
    </row>
    <row r="88" spans="1:7" x14ac:dyDescent="0.35">
      <c r="A88" s="11"/>
      <c r="B88" s="1" t="s">
        <v>162</v>
      </c>
      <c r="C88" s="1" t="s">
        <v>115</v>
      </c>
      <c r="D88" s="1" t="s">
        <v>163</v>
      </c>
      <c r="E88" s="1">
        <v>6</v>
      </c>
      <c r="F88" s="1">
        <v>1</v>
      </c>
      <c r="G88" s="1">
        <f>SUM(E88:F88)</f>
        <v>7</v>
      </c>
    </row>
    <row r="89" spans="1:7" x14ac:dyDescent="0.35">
      <c r="A89" s="11"/>
      <c r="B89" s="1" t="s">
        <v>48</v>
      </c>
      <c r="C89" s="1" t="s">
        <v>50</v>
      </c>
      <c r="D89" s="1" t="s">
        <v>49</v>
      </c>
      <c r="E89" s="1">
        <v>2</v>
      </c>
      <c r="F89" s="1">
        <v>9</v>
      </c>
      <c r="G89" s="1">
        <f>SUM(E89:F89)</f>
        <v>11</v>
      </c>
    </row>
    <row r="90" spans="1:7" x14ac:dyDescent="0.35">
      <c r="A90" s="11" t="s">
        <v>184</v>
      </c>
      <c r="B90" s="1"/>
      <c r="C90" s="1"/>
      <c r="D90" s="1"/>
      <c r="E90" s="1">
        <v>9</v>
      </c>
      <c r="F90" s="1">
        <v>14</v>
      </c>
      <c r="G90" s="1">
        <f>SUM(E90:F90)</f>
        <v>23</v>
      </c>
    </row>
    <row r="91" spans="1:7" x14ac:dyDescent="0.35">
      <c r="A91" s="9"/>
    </row>
    <row r="92" spans="1:7" x14ac:dyDescent="0.35">
      <c r="A92" s="9" t="s">
        <v>144</v>
      </c>
      <c r="B92" s="1" t="s">
        <v>168</v>
      </c>
      <c r="C92" s="1" t="s">
        <v>50</v>
      </c>
      <c r="D92" s="1" t="s">
        <v>169</v>
      </c>
      <c r="E92" s="1"/>
      <c r="F92" s="1">
        <v>2</v>
      </c>
      <c r="G92" s="1">
        <f>SUM(E92:F92)</f>
        <v>2</v>
      </c>
    </row>
    <row r="93" spans="1:7" x14ac:dyDescent="0.35">
      <c r="A93" s="9"/>
      <c r="B93" s="1" t="s">
        <v>145</v>
      </c>
      <c r="C93" s="1" t="s">
        <v>50</v>
      </c>
      <c r="D93" s="1" t="s">
        <v>146</v>
      </c>
      <c r="E93" s="1"/>
      <c r="F93" s="1">
        <v>1</v>
      </c>
      <c r="G93" s="1">
        <f>SUM(E93:F93)</f>
        <v>1</v>
      </c>
    </row>
    <row r="94" spans="1:7" x14ac:dyDescent="0.35">
      <c r="A94" s="9" t="s">
        <v>170</v>
      </c>
      <c r="B94" s="1"/>
      <c r="C94" s="1"/>
      <c r="D94" s="1"/>
      <c r="E94" s="2"/>
      <c r="F94" s="1">
        <v>3</v>
      </c>
      <c r="G94" s="1">
        <f>SUM(E94:F94)</f>
        <v>3</v>
      </c>
    </row>
    <row r="95" spans="1:7" x14ac:dyDescent="0.35">
      <c r="A95" s="9"/>
      <c r="B95" s="1"/>
      <c r="C95" s="1"/>
      <c r="D95" s="1"/>
      <c r="E95" s="2"/>
      <c r="F95" s="2"/>
      <c r="G95" s="2"/>
    </row>
    <row r="96" spans="1:7" x14ac:dyDescent="0.35">
      <c r="A96" s="9" t="s">
        <v>31</v>
      </c>
      <c r="B96" s="1" t="s">
        <v>58</v>
      </c>
      <c r="C96" s="1" t="s">
        <v>60</v>
      </c>
      <c r="D96" s="1" t="s">
        <v>59</v>
      </c>
      <c r="E96" s="1"/>
      <c r="F96" s="1">
        <v>1</v>
      </c>
      <c r="G96" s="1">
        <f>SUM(E96:F96)</f>
        <v>1</v>
      </c>
    </row>
    <row r="97" spans="1:7" x14ac:dyDescent="0.35">
      <c r="A97" s="9"/>
      <c r="B97" s="1" t="s">
        <v>84</v>
      </c>
      <c r="C97" s="1" t="s">
        <v>86</v>
      </c>
      <c r="D97" s="1" t="s">
        <v>85</v>
      </c>
      <c r="E97" s="1">
        <v>15</v>
      </c>
      <c r="F97" s="1">
        <v>22</v>
      </c>
      <c r="G97" s="1">
        <f>SUM(E97:F97)</f>
        <v>37</v>
      </c>
    </row>
    <row r="98" spans="1:7" x14ac:dyDescent="0.35">
      <c r="A98" s="9"/>
      <c r="B98" s="1" t="s">
        <v>201</v>
      </c>
      <c r="C98" s="1" t="s">
        <v>115</v>
      </c>
      <c r="D98" s="1" t="s">
        <v>202</v>
      </c>
      <c r="E98" s="1"/>
      <c r="F98" s="1">
        <v>1</v>
      </c>
      <c r="G98" s="1">
        <f>SUM(E98:F98)</f>
        <v>1</v>
      </c>
    </row>
    <row r="99" spans="1:7" x14ac:dyDescent="0.35">
      <c r="A99" s="9" t="s">
        <v>185</v>
      </c>
      <c r="B99" s="1"/>
      <c r="C99" s="1"/>
      <c r="D99" s="1"/>
      <c r="E99" s="1">
        <v>15</v>
      </c>
      <c r="F99" s="1">
        <v>24</v>
      </c>
      <c r="G99" s="1">
        <f>SUM(E99:F99)</f>
        <v>39</v>
      </c>
    </row>
    <row r="100" spans="1:7" x14ac:dyDescent="0.35">
      <c r="A100" s="9"/>
      <c r="B100" s="1"/>
      <c r="C100" s="1"/>
      <c r="D100" s="1"/>
      <c r="E100" s="2"/>
      <c r="F100" s="2"/>
      <c r="G100" s="2"/>
    </row>
    <row r="101" spans="1:7" x14ac:dyDescent="0.35">
      <c r="A101" s="7" t="s">
        <v>120</v>
      </c>
      <c r="B101" s="1"/>
      <c r="C101" s="1"/>
      <c r="D101" s="1"/>
      <c r="E101" s="2">
        <v>90</v>
      </c>
      <c r="F101" s="2">
        <v>102</v>
      </c>
      <c r="G101" s="2">
        <f>SUM(E101:F101)</f>
        <v>192</v>
      </c>
    </row>
    <row r="103" spans="1:7" x14ac:dyDescent="0.35">
      <c r="A103" s="7" t="s">
        <v>117</v>
      </c>
    </row>
    <row r="104" spans="1:7" x14ac:dyDescent="0.35">
      <c r="A104" s="9" t="s">
        <v>35</v>
      </c>
      <c r="B104" s="3" t="s">
        <v>147</v>
      </c>
      <c r="C104" s="3" t="s">
        <v>39</v>
      </c>
      <c r="D104" s="3" t="s">
        <v>148</v>
      </c>
      <c r="E104" s="12"/>
      <c r="F104" s="12">
        <v>1</v>
      </c>
      <c r="G104" s="1">
        <f>SUM(E104:F104)</f>
        <v>1</v>
      </c>
    </row>
    <row r="105" spans="1:7" x14ac:dyDescent="0.35">
      <c r="A105" s="9"/>
    </row>
    <row r="106" spans="1:7" x14ac:dyDescent="0.35">
      <c r="A106" s="9" t="s">
        <v>17</v>
      </c>
      <c r="B106" s="3" t="s">
        <v>16</v>
      </c>
      <c r="C106" s="3" t="s">
        <v>4</v>
      </c>
      <c r="D106" s="3" t="s">
        <v>17</v>
      </c>
      <c r="E106" s="12">
        <v>9</v>
      </c>
      <c r="F106" s="12">
        <v>6</v>
      </c>
      <c r="G106" s="1">
        <f>SUM(E106:F106)</f>
        <v>15</v>
      </c>
    </row>
    <row r="107" spans="1:7" x14ac:dyDescent="0.35">
      <c r="A107" s="9"/>
    </row>
    <row r="108" spans="1:7" x14ac:dyDescent="0.35">
      <c r="A108" s="9" t="s">
        <v>32</v>
      </c>
      <c r="B108" s="3" t="s">
        <v>92</v>
      </c>
      <c r="C108" s="3" t="s">
        <v>4</v>
      </c>
      <c r="D108" s="3" t="s">
        <v>91</v>
      </c>
      <c r="E108" s="12">
        <v>2</v>
      </c>
      <c r="F108" s="12">
        <v>8</v>
      </c>
      <c r="G108" s="1">
        <f>SUM(E108:F108)</f>
        <v>10</v>
      </c>
    </row>
    <row r="109" spans="1:7" x14ac:dyDescent="0.35">
      <c r="A109" s="9"/>
      <c r="B109" s="3" t="s">
        <v>203</v>
      </c>
      <c r="C109" s="3" t="s">
        <v>4</v>
      </c>
      <c r="D109" s="3" t="s">
        <v>204</v>
      </c>
      <c r="E109" s="12"/>
      <c r="F109" s="12">
        <v>1</v>
      </c>
      <c r="G109" s="1">
        <f>SUM(E109:F109)</f>
        <v>1</v>
      </c>
    </row>
    <row r="110" spans="1:7" x14ac:dyDescent="0.35">
      <c r="A110" s="9" t="s">
        <v>186</v>
      </c>
      <c r="E110" s="12">
        <v>2</v>
      </c>
      <c r="F110" s="12">
        <v>9</v>
      </c>
      <c r="G110" s="1">
        <f>SUM(E110:F110)</f>
        <v>11</v>
      </c>
    </row>
    <row r="111" spans="1:7" x14ac:dyDescent="0.35">
      <c r="A111" s="9"/>
    </row>
    <row r="112" spans="1:7" x14ac:dyDescent="0.35">
      <c r="A112" s="9" t="s">
        <v>11</v>
      </c>
      <c r="B112" s="3" t="s">
        <v>187</v>
      </c>
      <c r="C112" s="3" t="s">
        <v>15</v>
      </c>
      <c r="D112" s="3" t="s">
        <v>188</v>
      </c>
      <c r="E112" s="12"/>
      <c r="F112" s="12">
        <v>12</v>
      </c>
      <c r="G112" s="1">
        <f>SUM(E112:F112)</f>
        <v>12</v>
      </c>
    </row>
    <row r="113" spans="1:7" x14ac:dyDescent="0.35">
      <c r="A113" s="9"/>
      <c r="B113" s="3" t="s">
        <v>10</v>
      </c>
      <c r="C113" s="3" t="s">
        <v>4</v>
      </c>
      <c r="D113" s="3" t="s">
        <v>12</v>
      </c>
      <c r="E113" s="12">
        <v>44</v>
      </c>
      <c r="F113" s="12">
        <v>11</v>
      </c>
      <c r="G113" s="1">
        <f>SUM(E113:F113)</f>
        <v>55</v>
      </c>
    </row>
    <row r="114" spans="1:7" x14ac:dyDescent="0.35">
      <c r="A114" s="9"/>
      <c r="B114" s="3" t="s">
        <v>149</v>
      </c>
      <c r="C114" s="3" t="s">
        <v>57</v>
      </c>
      <c r="D114" s="3" t="s">
        <v>150</v>
      </c>
      <c r="E114" s="12"/>
      <c r="F114" s="12">
        <v>1</v>
      </c>
      <c r="G114" s="1">
        <f>SUM(E114:F114)</f>
        <v>1</v>
      </c>
    </row>
    <row r="115" spans="1:7" x14ac:dyDescent="0.35">
      <c r="A115" s="9" t="s">
        <v>189</v>
      </c>
      <c r="E115" s="3">
        <v>44</v>
      </c>
      <c r="F115" s="3">
        <v>24</v>
      </c>
      <c r="G115" s="1">
        <f>SUM(E115:F115)</f>
        <v>68</v>
      </c>
    </row>
    <row r="116" spans="1:7" x14ac:dyDescent="0.35">
      <c r="A116" s="9"/>
      <c r="E116" s="12"/>
      <c r="F116" s="12"/>
      <c r="G116" s="12"/>
    </row>
    <row r="117" spans="1:7" x14ac:dyDescent="0.35">
      <c r="A117" s="9" t="s">
        <v>151</v>
      </c>
      <c r="B117" s="3" t="s">
        <v>2</v>
      </c>
      <c r="C117" s="3" t="s">
        <v>4</v>
      </c>
      <c r="D117" s="3" t="s">
        <v>3</v>
      </c>
      <c r="E117" s="12">
        <v>12</v>
      </c>
      <c r="F117" s="12">
        <v>30</v>
      </c>
      <c r="G117" s="1">
        <f>SUM(E117:F117)</f>
        <v>42</v>
      </c>
    </row>
    <row r="118" spans="1:7" x14ac:dyDescent="0.35">
      <c r="A118" s="9"/>
      <c r="B118" s="3" t="s">
        <v>190</v>
      </c>
      <c r="C118" s="3" t="s">
        <v>57</v>
      </c>
      <c r="D118" s="3" t="s">
        <v>191</v>
      </c>
      <c r="E118" s="12"/>
      <c r="F118" s="12">
        <v>2</v>
      </c>
      <c r="G118" s="1">
        <f>SUM(E118:F118)</f>
        <v>2</v>
      </c>
    </row>
    <row r="119" spans="1:7" x14ac:dyDescent="0.35">
      <c r="A119" s="9"/>
      <c r="B119" s="3" t="s">
        <v>13</v>
      </c>
      <c r="C119" s="3" t="s">
        <v>15</v>
      </c>
      <c r="D119" s="3" t="s">
        <v>14</v>
      </c>
      <c r="F119" s="3">
        <v>15</v>
      </c>
      <c r="G119" s="1">
        <f>SUM(E119:F119)</f>
        <v>15</v>
      </c>
    </row>
    <row r="120" spans="1:7" x14ac:dyDescent="0.35">
      <c r="A120" s="9" t="s">
        <v>192</v>
      </c>
      <c r="E120" s="3">
        <v>12</v>
      </c>
      <c r="F120" s="3">
        <v>47</v>
      </c>
      <c r="G120" s="1">
        <f>SUM(E120:F120)</f>
        <v>59</v>
      </c>
    </row>
    <row r="121" spans="1:7" x14ac:dyDescent="0.35">
      <c r="A121" s="9"/>
    </row>
    <row r="122" spans="1:7" x14ac:dyDescent="0.35">
      <c r="A122" s="9" t="s">
        <v>80</v>
      </c>
      <c r="B122" s="3" t="s">
        <v>79</v>
      </c>
      <c r="C122" s="3" t="s">
        <v>39</v>
      </c>
      <c r="D122" s="3" t="s">
        <v>81</v>
      </c>
      <c r="E122" s="3">
        <v>45</v>
      </c>
      <c r="G122" s="1">
        <f>SUM(E122:F122)</f>
        <v>45</v>
      </c>
    </row>
    <row r="123" spans="1:7" x14ac:dyDescent="0.35">
      <c r="A123" s="9"/>
      <c r="B123" s="3" t="s">
        <v>152</v>
      </c>
      <c r="C123" s="3" t="s">
        <v>57</v>
      </c>
      <c r="D123" s="3" t="s">
        <v>153</v>
      </c>
      <c r="E123" s="3">
        <v>1</v>
      </c>
      <c r="G123" s="1">
        <f>SUM(E123:F123)</f>
        <v>1</v>
      </c>
    </row>
    <row r="124" spans="1:7" x14ac:dyDescent="0.35">
      <c r="A124" s="9" t="s">
        <v>193</v>
      </c>
      <c r="E124" s="3">
        <v>46</v>
      </c>
      <c r="G124" s="1">
        <f>SUM(E124:F124)</f>
        <v>46</v>
      </c>
    </row>
    <row r="125" spans="1:7" x14ac:dyDescent="0.35">
      <c r="A125" s="9"/>
    </row>
    <row r="126" spans="1:7" x14ac:dyDescent="0.35">
      <c r="A126" s="7" t="s">
        <v>119</v>
      </c>
      <c r="E126" s="5">
        <v>113</v>
      </c>
      <c r="F126" s="5">
        <v>87</v>
      </c>
      <c r="G126" s="2">
        <f>SUM(E126:F126)</f>
        <v>200</v>
      </c>
    </row>
    <row r="127" spans="1:7" x14ac:dyDescent="0.35">
      <c r="A127" s="7"/>
      <c r="E127" s="5"/>
      <c r="F127" s="5"/>
      <c r="G127" s="2"/>
    </row>
    <row r="128" spans="1:7" x14ac:dyDescent="0.35">
      <c r="A128" s="7" t="s">
        <v>154</v>
      </c>
      <c r="B128" s="14"/>
      <c r="C128" s="14"/>
      <c r="D128" s="14"/>
      <c r="E128" s="2">
        <f>SUM(E126,E101,E59,E54,E19)</f>
        <v>451</v>
      </c>
      <c r="F128" s="2">
        <f>SUM(F126,F101,F59,F54,F19)</f>
        <v>579</v>
      </c>
      <c r="G128" s="2">
        <f>SUM(G126,G101,G59,G54,G19)</f>
        <v>1030</v>
      </c>
    </row>
  </sheetData>
  <mergeCells count="2">
    <mergeCell ref="A1:G1"/>
    <mergeCell ref="A2:G2"/>
  </mergeCells>
  <pageMargins left="0.7" right="0.7" top="0.75" bottom="0.75" header="0.3" footer="0.3"/>
  <pageSetup scale="62" orientation="portrait" r:id="rId1"/>
  <rowBreaks count="2" manualBreakCount="2">
    <brk id="60" max="16383" man="1"/>
    <brk id="10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16E9EC4-4966-4ACF-9DB4-8F5445FACD9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Grad_Status</vt:lpstr>
      <vt:lpstr>Grad_Status!Print_Titles</vt:lpstr>
    </vt:vector>
  </TitlesOfParts>
  <Company>Buffalo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Gachette, Yves</dc:creator>
  <cp:lastModifiedBy>Delos, Olivia J</cp:lastModifiedBy>
  <cp:lastPrinted>2019-12-12T15:40:01Z</cp:lastPrinted>
  <dcterms:created xsi:type="dcterms:W3CDTF">2015-09-28T13:41:26Z</dcterms:created>
  <dcterms:modified xsi:type="dcterms:W3CDTF">2020-12-11T20:06:32Z</dcterms:modified>
</cp:coreProperties>
</file>